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Tercer Trimestre 2022/Firmados/"/>
    </mc:Choice>
  </mc:AlternateContent>
  <xr:revisionPtr revIDLastSave="0" documentId="8_{47A3D06C-4CBC-4E4D-9480-4BDCD67C353F}" xr6:coauthVersionLast="47" xr6:coauthVersionMax="47" xr10:uidLastSave="{00000000-0000-0000-0000-000000000000}"/>
  <bookViews>
    <workbookView xWindow="-120" yWindow="-120" windowWidth="29040" windowHeight="15840" xr2:uid="{3C63ED48-4315-4C19-B669-C1371A6676E7}"/>
  </bookViews>
  <sheets>
    <sheet name="COG" sheetId="1" r:id="rId1"/>
  </sheets>
  <definedNames>
    <definedName name="_xlnm._FilterDatabase" localSheetId="0" hidden="1">COG!$A$3:$H$76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H74" i="1"/>
  <c r="E74" i="1"/>
  <c r="E73" i="1"/>
  <c r="H73" i="1" s="1"/>
  <c r="E72" i="1"/>
  <c r="H72" i="1" s="1"/>
  <c r="E71" i="1"/>
  <c r="H71" i="1" s="1"/>
  <c r="H70" i="1"/>
  <c r="E70" i="1"/>
  <c r="G69" i="1"/>
  <c r="F69" i="1"/>
  <c r="D69" i="1"/>
  <c r="C69" i="1"/>
  <c r="E69" i="1" s="1"/>
  <c r="H69" i="1" s="1"/>
  <c r="H68" i="1"/>
  <c r="E68" i="1"/>
  <c r="E67" i="1"/>
  <c r="H67" i="1" s="1"/>
  <c r="H66" i="1"/>
  <c r="E66" i="1"/>
  <c r="G65" i="1"/>
  <c r="F65" i="1"/>
  <c r="D65" i="1"/>
  <c r="C65" i="1"/>
  <c r="E65" i="1" s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G57" i="1"/>
  <c r="F57" i="1"/>
  <c r="D57" i="1"/>
  <c r="C57" i="1"/>
  <c r="E57" i="1" s="1"/>
  <c r="H57" i="1" s="1"/>
  <c r="H56" i="1"/>
  <c r="E56" i="1"/>
  <c r="E55" i="1"/>
  <c r="H55" i="1" s="1"/>
  <c r="H54" i="1"/>
  <c r="E54" i="1"/>
  <c r="G53" i="1"/>
  <c r="F53" i="1"/>
  <c r="D53" i="1"/>
  <c r="C53" i="1"/>
  <c r="E53" i="1" s="1"/>
  <c r="H53" i="1" s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H45" i="1" s="1"/>
  <c r="H44" i="1"/>
  <c r="E44" i="1"/>
  <c r="G43" i="1"/>
  <c r="F43" i="1"/>
  <c r="D43" i="1"/>
  <c r="C43" i="1"/>
  <c r="E43" i="1" s="1"/>
  <c r="H43" i="1" s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G33" i="1"/>
  <c r="F33" i="1"/>
  <c r="D33" i="1"/>
  <c r="C33" i="1"/>
  <c r="E33" i="1" s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G23" i="1"/>
  <c r="F23" i="1"/>
  <c r="D23" i="1"/>
  <c r="C23" i="1"/>
  <c r="E23" i="1" s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G13" i="1"/>
  <c r="F13" i="1"/>
  <c r="D13" i="1"/>
  <c r="C13" i="1"/>
  <c r="E13" i="1" s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E6" i="1"/>
  <c r="G5" i="1"/>
  <c r="G77" i="1" s="1"/>
  <c r="F5" i="1"/>
  <c r="F77" i="1" s="1"/>
  <c r="D5" i="1"/>
  <c r="D77" i="1" s="1"/>
  <c r="C5" i="1"/>
  <c r="C77" i="1" s="1"/>
  <c r="E5" i="1" l="1"/>
  <c r="E77" i="1" l="1"/>
  <c r="H5" i="1"/>
  <c r="H77" i="1" s="1"/>
</calcChain>
</file>

<file path=xl/sharedStrings.xml><?xml version="1.0" encoding="utf-8"?>
<sst xmlns="http://schemas.openxmlformats.org/spreadsheetml/2006/main" count="85" uniqueCount="85">
  <si>
    <t>Instituto Municipal de Planeación de San Francisco del Rincón, Guanajuato
Estado Analítico del Ejercicio del Presupuesto de Egresos
Clasificación por Objeto del Gasto (Capítulo y Concepto)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</si>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</sst>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0" xfId="0" applyFont="1"/>
    <xf numFmtId="4" fontId="2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4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4" fontId="4" fillId="0" borderId="10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AFB439D0-FF6C-4385-9359-67FA5E24FA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DE1DC-78B1-49DE-9690-BCB0B87E2BB3}">
  <sheetPr>
    <pageSetUpPr fitToPage="1"/>
  </sheetPr>
  <dimension ref="A1:H79"/>
  <sheetViews>
    <sheetView showGridLines="0" tabSelected="1" workbookViewId="0">
      <selection activeCell="K39" sqref="K39"/>
    </sheetView>
  </sheetViews>
  <sheetFormatPr baseColWidth="10" defaultRowHeight="11.25" x14ac:dyDescent="0.2"/>
  <cols>
    <col min="1" max="1" width="1.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2289052.02</v>
      </c>
      <c r="D5" s="17">
        <f>SUM(D6:D12)</f>
        <v>30000</v>
      </c>
      <c r="E5" s="17">
        <f>C5+D5</f>
        <v>2319052.02</v>
      </c>
      <c r="F5" s="17">
        <f>SUM(F6:F12)</f>
        <v>1393173.5</v>
      </c>
      <c r="G5" s="17">
        <f>SUM(G6:G12)</f>
        <v>1393173.5</v>
      </c>
      <c r="H5" s="17">
        <f>E5-F5</f>
        <v>925878.52</v>
      </c>
    </row>
    <row r="6" spans="1:8" x14ac:dyDescent="0.2">
      <c r="A6" s="18">
        <v>1100</v>
      </c>
      <c r="B6" s="19" t="s">
        <v>12</v>
      </c>
      <c r="C6" s="20">
        <v>1577802.8</v>
      </c>
      <c r="D6" s="20">
        <v>0</v>
      </c>
      <c r="E6" s="20">
        <f t="shared" ref="E6:E69" si="0">C6+D6</f>
        <v>1577802.8</v>
      </c>
      <c r="F6" s="20">
        <v>1108008.95</v>
      </c>
      <c r="G6" s="20">
        <v>1108008.95</v>
      </c>
      <c r="H6" s="20">
        <f t="shared" ref="H6:H69" si="1">E6-F6</f>
        <v>469793.85000000009</v>
      </c>
    </row>
    <row r="7" spans="1:8" x14ac:dyDescent="0.2">
      <c r="A7" s="18">
        <v>1200</v>
      </c>
      <c r="B7" s="19" t="s">
        <v>13</v>
      </c>
      <c r="C7" s="20">
        <v>80000</v>
      </c>
      <c r="D7" s="20">
        <v>0</v>
      </c>
      <c r="E7" s="20">
        <f t="shared" si="0"/>
        <v>80000</v>
      </c>
      <c r="F7" s="20">
        <v>54000</v>
      </c>
      <c r="G7" s="20">
        <v>54000</v>
      </c>
      <c r="H7" s="20">
        <f t="shared" si="1"/>
        <v>26000</v>
      </c>
    </row>
    <row r="8" spans="1:8" x14ac:dyDescent="0.2">
      <c r="A8" s="18">
        <v>1300</v>
      </c>
      <c r="B8" s="19" t="s">
        <v>14</v>
      </c>
      <c r="C8" s="20">
        <v>233960.93</v>
      </c>
      <c r="D8" s="20">
        <v>0</v>
      </c>
      <c r="E8" s="20">
        <f t="shared" si="0"/>
        <v>233960.93</v>
      </c>
      <c r="F8" s="20">
        <v>12163.43</v>
      </c>
      <c r="G8" s="20">
        <v>12163.43</v>
      </c>
      <c r="H8" s="20">
        <f t="shared" si="1"/>
        <v>221797.5</v>
      </c>
    </row>
    <row r="9" spans="1:8" x14ac:dyDescent="0.2">
      <c r="A9" s="18">
        <v>1400</v>
      </c>
      <c r="B9" s="19" t="s">
        <v>15</v>
      </c>
      <c r="C9" s="20">
        <v>152000</v>
      </c>
      <c r="D9" s="20">
        <v>0</v>
      </c>
      <c r="E9" s="20">
        <f t="shared" si="0"/>
        <v>152000</v>
      </c>
      <c r="F9" s="20">
        <v>100337.24</v>
      </c>
      <c r="G9" s="20">
        <v>100337.24</v>
      </c>
      <c r="H9" s="20">
        <f t="shared" si="1"/>
        <v>51662.759999999995</v>
      </c>
    </row>
    <row r="10" spans="1:8" x14ac:dyDescent="0.2">
      <c r="A10" s="18">
        <v>1500</v>
      </c>
      <c r="B10" s="19" t="s">
        <v>16</v>
      </c>
      <c r="C10" s="20">
        <v>215288.29</v>
      </c>
      <c r="D10" s="20">
        <v>30000</v>
      </c>
      <c r="E10" s="20">
        <f t="shared" si="0"/>
        <v>245288.29</v>
      </c>
      <c r="F10" s="20">
        <v>118663.88</v>
      </c>
      <c r="G10" s="20">
        <v>118663.88</v>
      </c>
      <c r="H10" s="20">
        <f t="shared" si="1"/>
        <v>126624.41</v>
      </c>
    </row>
    <row r="11" spans="1:8" x14ac:dyDescent="0.2">
      <c r="A11" s="18">
        <v>1600</v>
      </c>
      <c r="B11" s="19" t="s">
        <v>17</v>
      </c>
      <c r="C11" s="20">
        <v>30000</v>
      </c>
      <c r="D11" s="20">
        <v>0</v>
      </c>
      <c r="E11" s="20">
        <f t="shared" si="0"/>
        <v>30000</v>
      </c>
      <c r="F11" s="20">
        <v>0</v>
      </c>
      <c r="G11" s="20">
        <v>0</v>
      </c>
      <c r="H11" s="20">
        <f t="shared" si="1"/>
        <v>30000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1">
        <f>SUM(C14:C22)</f>
        <v>169039.04</v>
      </c>
      <c r="D13" s="21">
        <f>SUM(D14:D22)</f>
        <v>18961.810000000001</v>
      </c>
      <c r="E13" s="21">
        <f t="shared" si="0"/>
        <v>188000.85</v>
      </c>
      <c r="F13" s="21">
        <f>SUM(F14:F22)</f>
        <v>69922.239999999991</v>
      </c>
      <c r="G13" s="21">
        <f>SUM(G14:G22)</f>
        <v>69922.239999999991</v>
      </c>
      <c r="H13" s="21">
        <f t="shared" si="1"/>
        <v>118078.61000000002</v>
      </c>
    </row>
    <row r="14" spans="1:8" x14ac:dyDescent="0.2">
      <c r="A14" s="18">
        <v>2100</v>
      </c>
      <c r="B14" s="19" t="s">
        <v>20</v>
      </c>
      <c r="C14" s="20">
        <v>54539.040000000001</v>
      </c>
      <c r="D14" s="20">
        <v>18961.810000000001</v>
      </c>
      <c r="E14" s="20">
        <f t="shared" si="0"/>
        <v>73500.850000000006</v>
      </c>
      <c r="F14" s="20">
        <v>45865.5</v>
      </c>
      <c r="G14" s="20">
        <v>45865.5</v>
      </c>
      <c r="H14" s="20">
        <f t="shared" si="1"/>
        <v>27635.350000000006</v>
      </c>
    </row>
    <row r="15" spans="1:8" x14ac:dyDescent="0.2">
      <c r="A15" s="18">
        <v>2200</v>
      </c>
      <c r="B15" s="19" t="s">
        <v>21</v>
      </c>
      <c r="C15" s="20">
        <v>12000</v>
      </c>
      <c r="D15" s="20">
        <v>10000</v>
      </c>
      <c r="E15" s="20">
        <f t="shared" si="0"/>
        <v>22000</v>
      </c>
      <c r="F15" s="20">
        <v>8478.92</v>
      </c>
      <c r="G15" s="20">
        <v>8478.92</v>
      </c>
      <c r="H15" s="20">
        <f t="shared" si="1"/>
        <v>13521.08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0</v>
      </c>
      <c r="E16" s="20">
        <f t="shared" si="0"/>
        <v>0</v>
      </c>
      <c r="F16" s="20">
        <v>0</v>
      </c>
      <c r="G16" s="20">
        <v>0</v>
      </c>
      <c r="H16" s="20">
        <f t="shared" si="1"/>
        <v>0</v>
      </c>
    </row>
    <row r="17" spans="1:8" x14ac:dyDescent="0.2">
      <c r="A17" s="18">
        <v>2400</v>
      </c>
      <c r="B17" s="19" t="s">
        <v>23</v>
      </c>
      <c r="C17" s="20">
        <v>8000</v>
      </c>
      <c r="D17" s="20">
        <v>0</v>
      </c>
      <c r="E17" s="20">
        <f t="shared" si="0"/>
        <v>8000</v>
      </c>
      <c r="F17" s="20">
        <v>0</v>
      </c>
      <c r="G17" s="20">
        <v>0</v>
      </c>
      <c r="H17" s="20">
        <f t="shared" si="1"/>
        <v>8000</v>
      </c>
    </row>
    <row r="18" spans="1:8" x14ac:dyDescent="0.2">
      <c r="A18" s="18">
        <v>2500</v>
      </c>
      <c r="B18" s="19" t="s">
        <v>24</v>
      </c>
      <c r="C18" s="20">
        <v>3000</v>
      </c>
      <c r="D18" s="20">
        <v>0</v>
      </c>
      <c r="E18" s="20">
        <f t="shared" si="0"/>
        <v>3000</v>
      </c>
      <c r="F18" s="20">
        <v>0</v>
      </c>
      <c r="G18" s="20">
        <v>0</v>
      </c>
      <c r="H18" s="20">
        <f t="shared" si="1"/>
        <v>3000</v>
      </c>
    </row>
    <row r="19" spans="1:8" x14ac:dyDescent="0.2">
      <c r="A19" s="18">
        <v>2600</v>
      </c>
      <c r="B19" s="19" t="s">
        <v>25</v>
      </c>
      <c r="C19" s="20">
        <v>20000</v>
      </c>
      <c r="D19" s="20">
        <v>0</v>
      </c>
      <c r="E19" s="20">
        <f t="shared" si="0"/>
        <v>20000</v>
      </c>
      <c r="F19" s="20">
        <v>15577.82</v>
      </c>
      <c r="G19" s="20">
        <v>15577.82</v>
      </c>
      <c r="H19" s="20">
        <f t="shared" si="1"/>
        <v>4422.18</v>
      </c>
    </row>
    <row r="20" spans="1:8" x14ac:dyDescent="0.2">
      <c r="A20" s="18">
        <v>2700</v>
      </c>
      <c r="B20" s="19" t="s">
        <v>26</v>
      </c>
      <c r="C20" s="20">
        <v>15000</v>
      </c>
      <c r="D20" s="20">
        <v>0</v>
      </c>
      <c r="E20" s="20">
        <f t="shared" si="0"/>
        <v>15000</v>
      </c>
      <c r="F20" s="20">
        <v>0</v>
      </c>
      <c r="G20" s="20">
        <v>0</v>
      </c>
      <c r="H20" s="20">
        <f t="shared" si="1"/>
        <v>15000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56500</v>
      </c>
      <c r="D22" s="20">
        <v>-10000</v>
      </c>
      <c r="E22" s="20">
        <f t="shared" si="0"/>
        <v>46500</v>
      </c>
      <c r="F22" s="20">
        <v>0</v>
      </c>
      <c r="G22" s="20">
        <v>0</v>
      </c>
      <c r="H22" s="20">
        <f t="shared" si="1"/>
        <v>46500</v>
      </c>
    </row>
    <row r="23" spans="1:8" x14ac:dyDescent="0.2">
      <c r="A23" s="15" t="s">
        <v>29</v>
      </c>
      <c r="B23" s="16"/>
      <c r="C23" s="21">
        <f>SUM(C24:C32)</f>
        <v>203500</v>
      </c>
      <c r="D23" s="21">
        <f>SUM(D24:D32)</f>
        <v>125000</v>
      </c>
      <c r="E23" s="21">
        <f t="shared" si="0"/>
        <v>328500</v>
      </c>
      <c r="F23" s="21">
        <f>SUM(F24:F32)</f>
        <v>122276.5</v>
      </c>
      <c r="G23" s="21">
        <f>SUM(G24:G32)</f>
        <v>122276.5</v>
      </c>
      <c r="H23" s="21">
        <f t="shared" si="1"/>
        <v>206223.5</v>
      </c>
    </row>
    <row r="24" spans="1:8" x14ac:dyDescent="0.2">
      <c r="A24" s="18">
        <v>3100</v>
      </c>
      <c r="B24" s="19" t="s">
        <v>30</v>
      </c>
      <c r="C24" s="20">
        <v>35500</v>
      </c>
      <c r="D24" s="20">
        <v>0</v>
      </c>
      <c r="E24" s="20">
        <f t="shared" si="0"/>
        <v>35500</v>
      </c>
      <c r="F24" s="20">
        <v>10508.92</v>
      </c>
      <c r="G24" s="20">
        <v>10508.92</v>
      </c>
      <c r="H24" s="20">
        <f t="shared" si="1"/>
        <v>24991.08</v>
      </c>
    </row>
    <row r="25" spans="1:8" x14ac:dyDescent="0.2">
      <c r="A25" s="18">
        <v>3200</v>
      </c>
      <c r="B25" s="19" t="s">
        <v>31</v>
      </c>
      <c r="C25" s="20">
        <v>15000</v>
      </c>
      <c r="D25" s="20">
        <v>0</v>
      </c>
      <c r="E25" s="20">
        <f t="shared" si="0"/>
        <v>15000</v>
      </c>
      <c r="F25" s="20">
        <v>1658.8</v>
      </c>
      <c r="G25" s="20">
        <v>1658.8</v>
      </c>
      <c r="H25" s="20">
        <f t="shared" si="1"/>
        <v>13341.2</v>
      </c>
    </row>
    <row r="26" spans="1:8" x14ac:dyDescent="0.2">
      <c r="A26" s="18">
        <v>3300</v>
      </c>
      <c r="B26" s="19" t="s">
        <v>32</v>
      </c>
      <c r="C26" s="20">
        <v>20000</v>
      </c>
      <c r="D26" s="20">
        <v>0</v>
      </c>
      <c r="E26" s="20">
        <f t="shared" si="0"/>
        <v>20000</v>
      </c>
      <c r="F26" s="20">
        <v>0</v>
      </c>
      <c r="G26" s="20">
        <v>0</v>
      </c>
      <c r="H26" s="20">
        <f t="shared" si="1"/>
        <v>20000</v>
      </c>
    </row>
    <row r="27" spans="1:8" x14ac:dyDescent="0.2">
      <c r="A27" s="18">
        <v>3400</v>
      </c>
      <c r="B27" s="19" t="s">
        <v>33</v>
      </c>
      <c r="C27" s="20">
        <v>19000</v>
      </c>
      <c r="D27" s="20">
        <v>0</v>
      </c>
      <c r="E27" s="20">
        <f t="shared" si="0"/>
        <v>19000</v>
      </c>
      <c r="F27" s="20">
        <v>2641.22</v>
      </c>
      <c r="G27" s="20">
        <v>2641.22</v>
      </c>
      <c r="H27" s="20">
        <f t="shared" si="1"/>
        <v>16358.78</v>
      </c>
    </row>
    <row r="28" spans="1:8" x14ac:dyDescent="0.2">
      <c r="A28" s="18">
        <v>3500</v>
      </c>
      <c r="B28" s="19" t="s">
        <v>34</v>
      </c>
      <c r="C28" s="20">
        <v>32000</v>
      </c>
      <c r="D28" s="20">
        <v>0</v>
      </c>
      <c r="E28" s="20">
        <f t="shared" si="0"/>
        <v>32000</v>
      </c>
      <c r="F28" s="20">
        <v>3715.99</v>
      </c>
      <c r="G28" s="20">
        <v>3715.99</v>
      </c>
      <c r="H28" s="20">
        <f t="shared" si="1"/>
        <v>28284.010000000002</v>
      </c>
    </row>
    <row r="29" spans="1:8" x14ac:dyDescent="0.2">
      <c r="A29" s="18">
        <v>3600</v>
      </c>
      <c r="B29" s="19" t="s">
        <v>35</v>
      </c>
      <c r="C29" s="20">
        <v>0</v>
      </c>
      <c r="D29" s="20">
        <v>0</v>
      </c>
      <c r="E29" s="20">
        <f t="shared" si="0"/>
        <v>0</v>
      </c>
      <c r="F29" s="20">
        <v>0</v>
      </c>
      <c r="G29" s="20">
        <v>0</v>
      </c>
      <c r="H29" s="20">
        <f t="shared" si="1"/>
        <v>0</v>
      </c>
    </row>
    <row r="30" spans="1:8" x14ac:dyDescent="0.2">
      <c r="A30" s="18">
        <v>3700</v>
      </c>
      <c r="B30" s="19" t="s">
        <v>36</v>
      </c>
      <c r="C30" s="20">
        <v>9000</v>
      </c>
      <c r="D30" s="20">
        <v>25000</v>
      </c>
      <c r="E30" s="20">
        <f t="shared" si="0"/>
        <v>34000</v>
      </c>
      <c r="F30" s="20">
        <v>2412.4</v>
      </c>
      <c r="G30" s="20">
        <v>2412.4</v>
      </c>
      <c r="H30" s="20">
        <f t="shared" si="1"/>
        <v>31587.599999999999</v>
      </c>
    </row>
    <row r="31" spans="1:8" x14ac:dyDescent="0.2">
      <c r="A31" s="18">
        <v>3800</v>
      </c>
      <c r="B31" s="19" t="s">
        <v>37</v>
      </c>
      <c r="C31" s="20">
        <v>12000</v>
      </c>
      <c r="D31" s="20">
        <v>52000</v>
      </c>
      <c r="E31" s="20">
        <f t="shared" si="0"/>
        <v>64000</v>
      </c>
      <c r="F31" s="20">
        <v>37667.17</v>
      </c>
      <c r="G31" s="20">
        <v>37667.17</v>
      </c>
      <c r="H31" s="20">
        <f t="shared" si="1"/>
        <v>26332.83</v>
      </c>
    </row>
    <row r="32" spans="1:8" x14ac:dyDescent="0.2">
      <c r="A32" s="18">
        <v>3900</v>
      </c>
      <c r="B32" s="19" t="s">
        <v>38</v>
      </c>
      <c r="C32" s="20">
        <v>61000</v>
      </c>
      <c r="D32" s="20">
        <v>48000</v>
      </c>
      <c r="E32" s="20">
        <f t="shared" si="0"/>
        <v>109000</v>
      </c>
      <c r="F32" s="20">
        <v>63672</v>
      </c>
      <c r="G32" s="20">
        <v>63672</v>
      </c>
      <c r="H32" s="20">
        <f t="shared" si="1"/>
        <v>45328</v>
      </c>
    </row>
    <row r="33" spans="1:8" x14ac:dyDescent="0.2">
      <c r="A33" s="15" t="s">
        <v>39</v>
      </c>
      <c r="B33" s="16"/>
      <c r="C33" s="21">
        <f>SUM(C34:C42)</f>
        <v>0</v>
      </c>
      <c r="D33" s="21">
        <f>SUM(D34:D42)</f>
        <v>0</v>
      </c>
      <c r="E33" s="21">
        <f t="shared" si="0"/>
        <v>0</v>
      </c>
      <c r="F33" s="21">
        <f>SUM(F34:F42)</f>
        <v>0</v>
      </c>
      <c r="G33" s="21">
        <f>SUM(G34:G42)</f>
        <v>0</v>
      </c>
      <c r="H33" s="21">
        <f t="shared" si="1"/>
        <v>0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0</v>
      </c>
      <c r="D37" s="20">
        <v>0</v>
      </c>
      <c r="E37" s="20">
        <f t="shared" si="0"/>
        <v>0</v>
      </c>
      <c r="F37" s="20">
        <v>0</v>
      </c>
      <c r="G37" s="20">
        <v>0</v>
      </c>
      <c r="H37" s="20">
        <f t="shared" si="1"/>
        <v>0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62000</v>
      </c>
      <c r="D43" s="21">
        <f>SUM(D44:D52)</f>
        <v>360000</v>
      </c>
      <c r="E43" s="21">
        <f t="shared" si="0"/>
        <v>422000</v>
      </c>
      <c r="F43" s="21">
        <f>SUM(F44:F52)</f>
        <v>267182.37</v>
      </c>
      <c r="G43" s="21">
        <f>SUM(G44:G52)</f>
        <v>267182.37</v>
      </c>
      <c r="H43" s="21">
        <f t="shared" si="1"/>
        <v>154817.63</v>
      </c>
    </row>
    <row r="44" spans="1:8" x14ac:dyDescent="0.2">
      <c r="A44" s="18">
        <v>5100</v>
      </c>
      <c r="B44" s="19" t="s">
        <v>50</v>
      </c>
      <c r="C44" s="20">
        <v>62000</v>
      </c>
      <c r="D44" s="20">
        <v>360000</v>
      </c>
      <c r="E44" s="20">
        <f t="shared" si="0"/>
        <v>422000</v>
      </c>
      <c r="F44" s="20">
        <v>267182.37</v>
      </c>
      <c r="G44" s="20">
        <v>267182.37</v>
      </c>
      <c r="H44" s="20">
        <f t="shared" si="1"/>
        <v>154817.63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0</v>
      </c>
      <c r="E45" s="20">
        <f t="shared" si="0"/>
        <v>0</v>
      </c>
      <c r="F45" s="20">
        <v>0</v>
      </c>
      <c r="G45" s="20">
        <v>0</v>
      </c>
      <c r="H45" s="20">
        <f t="shared" si="1"/>
        <v>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0</v>
      </c>
      <c r="E46" s="20">
        <f t="shared" si="0"/>
        <v>0</v>
      </c>
      <c r="F46" s="20">
        <v>0</v>
      </c>
      <c r="G46" s="20">
        <v>0</v>
      </c>
      <c r="H46" s="20">
        <f t="shared" si="1"/>
        <v>0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0</v>
      </c>
      <c r="E47" s="20">
        <f t="shared" si="0"/>
        <v>0</v>
      </c>
      <c r="F47" s="20">
        <v>0</v>
      </c>
      <c r="G47" s="20">
        <v>0</v>
      </c>
      <c r="H47" s="20">
        <f t="shared" si="1"/>
        <v>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0</v>
      </c>
      <c r="D49" s="20">
        <v>0</v>
      </c>
      <c r="E49" s="20">
        <f t="shared" si="0"/>
        <v>0</v>
      </c>
      <c r="F49" s="20">
        <v>0</v>
      </c>
      <c r="G49" s="20">
        <v>0</v>
      </c>
      <c r="H49" s="20">
        <f t="shared" si="1"/>
        <v>0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380958.94</v>
      </c>
      <c r="D53" s="21">
        <f>SUM(D54:D56)</f>
        <v>378613.17</v>
      </c>
      <c r="E53" s="21">
        <f t="shared" si="0"/>
        <v>759572.11</v>
      </c>
      <c r="F53" s="21">
        <f>SUM(F54:F56)</f>
        <v>0</v>
      </c>
      <c r="G53" s="21">
        <f>SUM(G54:G56)</f>
        <v>0</v>
      </c>
      <c r="H53" s="21">
        <f t="shared" si="1"/>
        <v>759572.11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x14ac:dyDescent="0.2">
      <c r="A56" s="18">
        <v>6300</v>
      </c>
      <c r="B56" s="19" t="s">
        <v>62</v>
      </c>
      <c r="C56" s="20">
        <v>380958.94</v>
      </c>
      <c r="D56" s="20">
        <v>378613.17</v>
      </c>
      <c r="E56" s="20">
        <f t="shared" si="0"/>
        <v>759572.11</v>
      </c>
      <c r="F56" s="20">
        <v>0</v>
      </c>
      <c r="G56" s="20">
        <v>0</v>
      </c>
      <c r="H56" s="20">
        <f t="shared" si="1"/>
        <v>759572.11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3104550</v>
      </c>
      <c r="D77" s="27">
        <f t="shared" si="4"/>
        <v>912574.98</v>
      </c>
      <c r="E77" s="27">
        <f t="shared" si="4"/>
        <v>4017124.98</v>
      </c>
      <c r="F77" s="27">
        <f t="shared" si="4"/>
        <v>1852554.6099999999</v>
      </c>
      <c r="G77" s="27">
        <f t="shared" si="4"/>
        <v>1852554.6099999999</v>
      </c>
      <c r="H77" s="27">
        <f t="shared" si="4"/>
        <v>2164570.3699999996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TESORERIA_00</dc:creator>
  <cp:lastModifiedBy>TESORERIA_00</cp:lastModifiedBy>
  <dcterms:created xsi:type="dcterms:W3CDTF">2022-11-07T18:47:39Z</dcterms:created>
  <dcterms:modified xsi:type="dcterms:W3CDTF">2022-11-07T18:52:21Z</dcterms:modified>
</cp:coreProperties>
</file>